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터보윈\Documents\Codex\2026-09-08\new-chat\outputs\"/>
    </mc:Choice>
  </mc:AlternateContent>
  <bookViews>
    <workbookView xWindow="0" yWindow="0" windowWidth="28800" windowHeight="12165"/>
  </bookViews>
  <sheets>
    <sheet name="개선대책 작성표" sheetId="1" r:id="rId1"/>
    <sheet name="작성 안내" sheetId="2" r:id="rId2"/>
  </sheets>
  <calcPr calcId="162913"/>
</workbook>
</file>

<file path=xl/calcChain.xml><?xml version="1.0" encoding="utf-8"?>
<calcChain xmlns="http://schemas.openxmlformats.org/spreadsheetml/2006/main">
  <c r="J3" i="1" l="1"/>
  <c r="H3" i="1"/>
  <c r="F3" i="1"/>
  <c r="D3" i="1"/>
  <c r="B3" i="1"/>
</calcChain>
</file>

<file path=xl/sharedStrings.xml><?xml version="1.0" encoding="utf-8"?>
<sst xmlns="http://schemas.openxmlformats.org/spreadsheetml/2006/main" count="76" uniqueCount="72">
  <si>
    <t>위험성평가 개선대책 작성표</t>
  </si>
  <si>
    <t>위험요인을 발견한 뒤 개선대책·담당자·기한·결과까지 한 줄로 관리하는 양식입니다.</t>
  </si>
  <si>
    <t>관리 항목</t>
  </si>
  <si>
    <t>완료</t>
  </si>
  <si>
    <t>진행 중</t>
  </si>
  <si>
    <t>높음 우선</t>
  </si>
  <si>
    <t>보류</t>
  </si>
  <si>
    <t>No.</t>
  </si>
  <si>
    <t>작업·공정</t>
  </si>
  <si>
    <t>유해·위험요인</t>
  </si>
  <si>
    <t>현재 조치</t>
  </si>
  <si>
    <t>개선대책</t>
  </si>
  <si>
    <t>우선순위</t>
  </si>
  <si>
    <t>담당자</t>
  </si>
  <si>
    <t>완료기한</t>
  </si>
  <si>
    <t>조치 결과</t>
  </si>
  <si>
    <t>이행 상태</t>
  </si>
  <si>
    <t>고소 작업</t>
  </si>
  <si>
    <t>작업발판 난간 미설치로 추락 위험</t>
  </si>
  <si>
    <t>안전모 착용</t>
  </si>
  <si>
    <t>작업발판에 상부·중간 난간과 발끝막이판 설치</t>
  </si>
  <si>
    <t>높음</t>
  </si>
  <si>
    <t>안전관리자</t>
  </si>
  <si>
    <t>2026-10-15</t>
  </si>
  <si>
    <t>난간 설치 후 현장 확인</t>
  </si>
  <si>
    <t>프레스 가공</t>
  </si>
  <si>
    <t>금형 교체 중 손 끼임 위험</t>
  </si>
  <si>
    <t>작업자 주의</t>
  </si>
  <si>
    <t>금형 교체 시 전원 차단·잠금표지(LOTO) 절차 적용</t>
  </si>
  <si>
    <t>생산팀장</t>
  </si>
  <si>
    <t>2026-10-20</t>
  </si>
  <si>
    <t>절차서 배포 및 교육 실시</t>
  </si>
  <si>
    <t>세척 작업</t>
  </si>
  <si>
    <t>세척제 증기 흡입 및 피부 접촉</t>
  </si>
  <si>
    <t>보호장갑 비치</t>
  </si>
  <si>
    <t>국소배기 점검, SDS 비치, 내화학 장갑·보안경 지급</t>
  </si>
  <si>
    <t>보통</t>
  </si>
  <si>
    <t>보건관리자</t>
  </si>
  <si>
    <t>2026-10-31</t>
  </si>
  <si>
    <t>보호구 지급 및 배기 상태 확인</t>
  </si>
  <si>
    <t>계획</t>
  </si>
  <si>
    <t>위험성평가 개선대책 작성 안내</t>
  </si>
  <si>
    <t>작성 순서</t>
  </si>
  <si>
    <t>무엇을 적나</t>
  </si>
  <si>
    <t>좋은 작성 예</t>
  </si>
  <si>
    <t>피해야 할 표현</t>
  </si>
  <si>
    <t>확인 포인트</t>
  </si>
  <si>
    <t>1. 위험요인 확인</t>
  </si>
  <si>
    <t>작업별 사고·질병 가능 원인</t>
  </si>
  <si>
    <t>추락 위험 있음</t>
  </si>
  <si>
    <t>누가·어디서·어떻게 다칠 수 있는지 적기</t>
  </si>
  <si>
    <t>2. 현재 조치 확인</t>
  </si>
  <si>
    <t>이미 시행 중인 대책</t>
  </si>
  <si>
    <t>안전모 착용, 작업 전 점검</t>
  </si>
  <si>
    <t>주의한다</t>
  </si>
  <si>
    <t>현재 대책과 추가 대책을 구분하기</t>
  </si>
  <si>
    <t>3. 개선대책 결정</t>
  </si>
  <si>
    <t>제거·대체·공학적·관리적·보호구 순서로 검토</t>
  </si>
  <si>
    <t>난간 설치 후 작업 전 점검표 운영</t>
  </si>
  <si>
    <t>안전에 유의</t>
  </si>
  <si>
    <t>실행 가능한 조치인지 확인</t>
  </si>
  <si>
    <t>4. 담당자·기한 지정</t>
  </si>
  <si>
    <t>실행 책임과 목표 날짜</t>
  </si>
  <si>
    <t>생산팀장 / 2026-10-20</t>
  </si>
  <si>
    <t>빠른 시일 내</t>
  </si>
  <si>
    <t>책임자와 기한을 구체적으로 적기</t>
  </si>
  <si>
    <t>5. 조치 결과 기록</t>
  </si>
  <si>
    <t>이행 사실과 확인 방법</t>
  </si>
  <si>
    <t>설치 사진 확인 및 작업자 교육 완료</t>
  </si>
  <si>
    <t>조치 완료</t>
  </si>
  <si>
    <t>증빙·점검 결과를 남기기</t>
  </si>
  <si>
    <t>우선순위가 ‘높음’인 항목은 개선대책의 실행 여부를 우선 확인하고, 완료 후에도 현장 점검으로 효과를 검증하세요.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</si>
</sst>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Carlito"/>
    </font>
    <font>
      <sz val="11"/>
      <color rgb="FF1F2937"/>
      <name val="Noto Sans KR"/>
      <family val="3"/>
      <charset val="129"/>
    </font>
    <font>
      <b/>
      <sz val="16"/>
      <color rgb="FFFFFFFF"/>
      <name val="Noto Sans KR"/>
      <family val="3"/>
      <charset val="129"/>
    </font>
    <font>
      <i/>
      <sz val="11"/>
      <color rgb="FF44546A"/>
      <name val="Noto Sans KR"/>
      <family val="3"/>
      <charset val="129"/>
    </font>
    <font>
      <b/>
      <sz val="11"/>
      <color rgb="FF1F4E78"/>
      <name val="Noto Sans KR"/>
      <family val="3"/>
      <charset val="129"/>
    </font>
    <font>
      <b/>
      <sz val="12"/>
      <color rgb="FF1F4E78"/>
      <name val="Noto Sans KR"/>
      <family val="3"/>
      <charset val="129"/>
    </font>
    <font>
      <b/>
      <sz val="11"/>
      <color rgb="FFFFFFFF"/>
      <name val="Noto Sans KR"/>
      <family val="3"/>
      <charset val="129"/>
    </font>
    <font>
      <sz val="11"/>
      <name val="Carlito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5F8FB"/>
      </patternFill>
    </fill>
    <fill>
      <patternFill patternType="solid">
        <fgColor rgb="FFD9EAF7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</borders>
  <cellStyleXfs count="2">
    <xf numFmtId="0" fontId="0" fillId="0" borderId="0"/>
    <xf numFmtId="0" fontId="7" fillId="0" borderId="0"/>
  </cellStyleXfs>
  <cellXfs count="10">
    <xf numFmtId="0" fontId="0" fillId="0" borderId="0" xfId="0"/>
    <xf numFmtId="0" fontId="1" fillId="0" borderId="0" xfId="1" applyNumberFormat="1" applyFont="1" applyFill="1" applyBorder="1"/>
    <xf numFmtId="0" fontId="4" fillId="4" borderId="1" xfId="1" applyNumberFormat="1" applyFont="1" applyFill="1" applyBorder="1" applyAlignment="1">
      <alignment horizontal="center" vertical="center"/>
    </xf>
    <xf numFmtId="0" fontId="5" fillId="5" borderId="1" xfId="1" applyNumberFormat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2" fillId="2" borderId="0" xfId="1" applyNumberFormat="1" applyFont="1" applyFill="1" applyBorder="1" applyAlignment="1">
      <alignment horizontal="center" vertical="center"/>
    </xf>
    <xf numFmtId="0" fontId="3" fillId="3" borderId="0" xfId="1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vertical="center" wrapText="1"/>
    </xf>
  </cellXfs>
  <cellStyles count="2">
    <cellStyle name="Normal" xfId="1"/>
    <cellStyle name="표준" xfId="0" builtinId="0"/>
  </cellStyles>
  <dxfs count="3">
    <dxf>
      <font>
        <color rgb="FF7F6000"/>
      </font>
      <fill>
        <patternFill patternType="solid">
          <bgColor rgb="FFFFF2CC"/>
        </patternFill>
      </fill>
    </dxf>
    <dxf>
      <font>
        <color rgb="FF375623"/>
      </font>
      <fill>
        <patternFill patternType="solid">
          <bgColor rgb="FFE2F0D9"/>
        </patternFill>
      </fill>
    </dxf>
    <dxf>
      <font>
        <b/>
        <color rgb="FFC00000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8"/>
  </sheetPr>
  <dimension ref="A1:J24"/>
  <sheetViews>
    <sheetView showGridLines="0" tabSelected="1" workbookViewId="0">
      <pane ySplit="4" topLeftCell="A5" activePane="bottomLeft" state="frozen"/>
      <selection pane="bottomLeft" sqref="A1:J1"/>
    </sheetView>
  </sheetViews>
  <sheetFormatPr defaultRowHeight="14.25"/>
  <cols>
    <col min="1" max="1" width="7" customWidth="1"/>
    <col min="2" max="2" width="18" customWidth="1"/>
    <col min="3" max="3" width="28" customWidth="1"/>
    <col min="4" max="4" width="22" customWidth="1"/>
    <col min="5" max="5" width="34" customWidth="1"/>
    <col min="6" max="6" width="10" customWidth="1"/>
    <col min="7" max="8" width="13" customWidth="1"/>
    <col min="9" max="9" width="24" customWidth="1"/>
    <col min="10" max="10" width="12" customWidth="1"/>
  </cols>
  <sheetData>
    <row r="1" spans="1:10" ht="32.1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4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26.1" customHeight="1">
      <c r="A3" s="2" t="s">
        <v>2</v>
      </c>
      <c r="B3" s="3">
        <f>COUNTIF(J5:J24,"완료")+COUNTIF(J5:J24,"진행 중")+COUNTIF(J5:J24,"계획")+COUNTIF(J5:J24,"보류")</f>
        <v>3</v>
      </c>
      <c r="C3" s="2" t="s">
        <v>3</v>
      </c>
      <c r="D3" s="3">
        <f>COUNTIF(J5:J24,"완료")</f>
        <v>1</v>
      </c>
      <c r="E3" s="2" t="s">
        <v>4</v>
      </c>
      <c r="F3" s="3">
        <f>COUNTIF(J5:J24,"진행 중")</f>
        <v>1</v>
      </c>
      <c r="G3" s="2" t="s">
        <v>5</v>
      </c>
      <c r="H3" s="3">
        <f>COUNTIF(F5:F24,"높음")</f>
        <v>2</v>
      </c>
      <c r="I3" s="2" t="s">
        <v>6</v>
      </c>
      <c r="J3" s="3">
        <f>COUNTIF(J5:J24,"보류")</f>
        <v>0</v>
      </c>
    </row>
    <row r="4" spans="1:10" ht="30" customHeight="1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</row>
    <row r="5" spans="1:10" ht="48" customHeight="1">
      <c r="A5" s="6">
        <v>1</v>
      </c>
      <c r="B5" s="5" t="s">
        <v>17</v>
      </c>
      <c r="C5" s="5" t="s">
        <v>18</v>
      </c>
      <c r="D5" s="5" t="s">
        <v>19</v>
      </c>
      <c r="E5" s="5" t="s">
        <v>20</v>
      </c>
      <c r="F5" s="6" t="s">
        <v>21</v>
      </c>
      <c r="G5" s="6" t="s">
        <v>22</v>
      </c>
      <c r="H5" s="6" t="s">
        <v>23</v>
      </c>
      <c r="I5" s="5" t="s">
        <v>24</v>
      </c>
      <c r="J5" s="6" t="s">
        <v>3</v>
      </c>
    </row>
    <row r="6" spans="1:10" ht="48" customHeight="1">
      <c r="A6" s="6">
        <v>2</v>
      </c>
      <c r="B6" s="5" t="s">
        <v>25</v>
      </c>
      <c r="C6" s="5" t="s">
        <v>26</v>
      </c>
      <c r="D6" s="5" t="s">
        <v>27</v>
      </c>
      <c r="E6" s="5" t="s">
        <v>28</v>
      </c>
      <c r="F6" s="6" t="s">
        <v>21</v>
      </c>
      <c r="G6" s="6" t="s">
        <v>29</v>
      </c>
      <c r="H6" s="6" t="s">
        <v>30</v>
      </c>
      <c r="I6" s="5" t="s">
        <v>31</v>
      </c>
      <c r="J6" s="6" t="s">
        <v>4</v>
      </c>
    </row>
    <row r="7" spans="1:10" ht="48" customHeight="1">
      <c r="A7" s="6">
        <v>3</v>
      </c>
      <c r="B7" s="5" t="s">
        <v>32</v>
      </c>
      <c r="C7" s="5" t="s">
        <v>33</v>
      </c>
      <c r="D7" s="5" t="s">
        <v>34</v>
      </c>
      <c r="E7" s="5" t="s">
        <v>35</v>
      </c>
      <c r="F7" s="6" t="s">
        <v>36</v>
      </c>
      <c r="G7" s="6" t="s">
        <v>37</v>
      </c>
      <c r="H7" s="6" t="s">
        <v>38</v>
      </c>
      <c r="I7" s="5" t="s">
        <v>39</v>
      </c>
      <c r="J7" s="6" t="s">
        <v>40</v>
      </c>
    </row>
    <row r="8" spans="1:10" ht="24.95" customHeight="1">
      <c r="A8" s="6">
        <v>4</v>
      </c>
      <c r="B8" s="5"/>
      <c r="C8" s="5"/>
      <c r="D8" s="5"/>
      <c r="E8" s="5"/>
      <c r="F8" s="6"/>
      <c r="G8" s="6"/>
      <c r="H8" s="6"/>
      <c r="I8" s="5"/>
      <c r="J8" s="6"/>
    </row>
    <row r="9" spans="1:10" ht="24.95" customHeight="1">
      <c r="A9" s="6">
        <v>5</v>
      </c>
      <c r="B9" s="5"/>
      <c r="C9" s="5"/>
      <c r="D9" s="5"/>
      <c r="E9" s="5"/>
      <c r="F9" s="6"/>
      <c r="G9" s="6"/>
      <c r="H9" s="6"/>
      <c r="I9" s="5"/>
      <c r="J9" s="6"/>
    </row>
    <row r="10" spans="1:10" ht="24.95" customHeight="1">
      <c r="A10" s="6">
        <v>6</v>
      </c>
      <c r="B10" s="5"/>
      <c r="C10" s="5"/>
      <c r="D10" s="5"/>
      <c r="E10" s="5"/>
      <c r="F10" s="6"/>
      <c r="G10" s="6"/>
      <c r="H10" s="6"/>
      <c r="I10" s="5"/>
      <c r="J10" s="6"/>
    </row>
    <row r="11" spans="1:10" ht="24.95" customHeight="1">
      <c r="A11" s="6">
        <v>7</v>
      </c>
      <c r="B11" s="5"/>
      <c r="C11" s="5"/>
      <c r="D11" s="5"/>
      <c r="E11" s="5"/>
      <c r="F11" s="6"/>
      <c r="G11" s="6"/>
      <c r="H11" s="6"/>
      <c r="I11" s="5"/>
      <c r="J11" s="6"/>
    </row>
    <row r="12" spans="1:10" ht="24.95" customHeight="1">
      <c r="A12" s="6">
        <v>8</v>
      </c>
      <c r="B12" s="5"/>
      <c r="C12" s="5"/>
      <c r="D12" s="5"/>
      <c r="E12" s="5"/>
      <c r="F12" s="6"/>
      <c r="G12" s="6"/>
      <c r="H12" s="6"/>
      <c r="I12" s="5"/>
      <c r="J12" s="6"/>
    </row>
    <row r="13" spans="1:10" ht="24.95" customHeight="1">
      <c r="A13" s="6">
        <v>9</v>
      </c>
      <c r="B13" s="5"/>
      <c r="C13" s="5"/>
      <c r="D13" s="5"/>
      <c r="E13" s="5"/>
      <c r="F13" s="6"/>
      <c r="G13" s="6"/>
      <c r="H13" s="6"/>
      <c r="I13" s="5"/>
      <c r="J13" s="6"/>
    </row>
    <row r="14" spans="1:10" ht="24.95" customHeight="1">
      <c r="A14" s="6">
        <v>10</v>
      </c>
      <c r="B14" s="5"/>
      <c r="C14" s="5"/>
      <c r="D14" s="5"/>
      <c r="E14" s="5"/>
      <c r="F14" s="6"/>
      <c r="G14" s="6"/>
      <c r="H14" s="6"/>
      <c r="I14" s="5"/>
      <c r="J14" s="6"/>
    </row>
    <row r="15" spans="1:10" ht="24.95" customHeight="1">
      <c r="A15" s="6">
        <v>11</v>
      </c>
      <c r="B15" s="5"/>
      <c r="C15" s="5"/>
      <c r="D15" s="5"/>
      <c r="E15" s="5"/>
      <c r="F15" s="6"/>
      <c r="G15" s="6"/>
      <c r="H15" s="6"/>
      <c r="I15" s="5"/>
      <c r="J15" s="6"/>
    </row>
    <row r="16" spans="1:10" ht="24.95" customHeight="1">
      <c r="A16" s="6">
        <v>12</v>
      </c>
      <c r="B16" s="5"/>
      <c r="C16" s="5"/>
      <c r="D16" s="5"/>
      <c r="E16" s="5"/>
      <c r="F16" s="6"/>
      <c r="G16" s="6"/>
      <c r="H16" s="6"/>
      <c r="I16" s="5"/>
      <c r="J16" s="6"/>
    </row>
    <row r="17" spans="1:10" ht="24.95" customHeight="1">
      <c r="A17" s="6">
        <v>13</v>
      </c>
      <c r="B17" s="5"/>
      <c r="C17" s="5"/>
      <c r="D17" s="5"/>
      <c r="E17" s="5"/>
      <c r="F17" s="6"/>
      <c r="G17" s="6"/>
      <c r="H17" s="6"/>
      <c r="I17" s="5"/>
      <c r="J17" s="6"/>
    </row>
    <row r="18" spans="1:10" ht="24.95" customHeight="1">
      <c r="A18" s="6">
        <v>14</v>
      </c>
      <c r="B18" s="5"/>
      <c r="C18" s="5"/>
      <c r="D18" s="5"/>
      <c r="E18" s="5"/>
      <c r="F18" s="6"/>
      <c r="G18" s="6"/>
      <c r="H18" s="6"/>
      <c r="I18" s="5"/>
      <c r="J18" s="6"/>
    </row>
    <row r="19" spans="1:10" ht="24.95" customHeight="1">
      <c r="A19" s="6">
        <v>15</v>
      </c>
      <c r="B19" s="5"/>
      <c r="C19" s="5"/>
      <c r="D19" s="5"/>
      <c r="E19" s="5"/>
      <c r="F19" s="6"/>
      <c r="G19" s="6"/>
      <c r="H19" s="6"/>
      <c r="I19" s="5"/>
      <c r="J19" s="6"/>
    </row>
    <row r="20" spans="1:10" ht="24.95" customHeight="1">
      <c r="A20" s="6">
        <v>16</v>
      </c>
      <c r="B20" s="5"/>
      <c r="C20" s="5"/>
      <c r="D20" s="5"/>
      <c r="E20" s="5"/>
      <c r="F20" s="6"/>
      <c r="G20" s="6"/>
      <c r="H20" s="6"/>
      <c r="I20" s="5"/>
      <c r="J20" s="6"/>
    </row>
    <row r="21" spans="1:10" ht="24.95" customHeight="1">
      <c r="A21" s="6">
        <v>17</v>
      </c>
      <c r="B21" s="5"/>
      <c r="C21" s="5"/>
      <c r="D21" s="5"/>
      <c r="E21" s="5"/>
      <c r="F21" s="6"/>
      <c r="G21" s="6"/>
      <c r="H21" s="6"/>
      <c r="I21" s="5"/>
      <c r="J21" s="6"/>
    </row>
    <row r="22" spans="1:10" ht="24.95" customHeight="1">
      <c r="A22" s="6">
        <v>18</v>
      </c>
      <c r="B22" s="5"/>
      <c r="C22" s="5"/>
      <c r="D22" s="5"/>
      <c r="E22" s="5"/>
      <c r="F22" s="6"/>
      <c r="G22" s="6"/>
      <c r="H22" s="6"/>
      <c r="I22" s="5"/>
      <c r="J22" s="6"/>
    </row>
    <row r="23" spans="1:10" ht="24.95" customHeight="1">
      <c r="A23" s="6">
        <v>19</v>
      </c>
      <c r="B23" s="5"/>
      <c r="C23" s="5"/>
      <c r="D23" s="5"/>
      <c r="E23" s="5"/>
      <c r="F23" s="6"/>
      <c r="G23" s="6"/>
      <c r="H23" s="6"/>
      <c r="I23" s="5"/>
      <c r="J23" s="6"/>
    </row>
    <row r="24" spans="1:10" ht="24.95" customHeight="1">
      <c r="A24" s="6">
        <v>20</v>
      </c>
      <c r="B24" s="5"/>
      <c r="C24" s="5"/>
      <c r="D24" s="5"/>
      <c r="E24" s="5"/>
      <c r="F24" s="6"/>
      <c r="G24" s="6"/>
      <c r="H24" s="6"/>
      <c r="I24" s="5"/>
      <c r="J24" s="6"/>
    </row>
  </sheetData>
  <mergeCells count="2">
    <mergeCell ref="A1:J1"/>
    <mergeCell ref="A2:J2"/>
  </mergeCells>
  <phoneticPr fontId="8" type="noConversion"/>
  <conditionalFormatting sqref="F5:F24">
    <cfRule type="containsText" dxfId="2" priority="1" operator="containsText" text="높음"/>
  </conditionalFormatting>
  <conditionalFormatting sqref="J5:J24">
    <cfRule type="containsText" dxfId="1" priority="2" operator="containsText" text="완료"/>
    <cfRule type="containsText" dxfId="0" priority="3" operator="containsText" text="진행 중"/>
  </conditionalFormatting>
  <dataValidations count="2">
    <dataValidation type="list" sqref="F5:F24">
      <formula1>"높음,보통,낮음"</formula1>
    </dataValidation>
    <dataValidation type="list" sqref="J5:J24">
      <formula1>"계획,진행 중,완료,보류"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BD5"/>
  </sheetPr>
  <dimension ref="A1:E10"/>
  <sheetViews>
    <sheetView showGridLines="0" workbookViewId="0"/>
  </sheetViews>
  <sheetFormatPr defaultRowHeight="14.25"/>
  <cols>
    <col min="1" max="1" width="18" customWidth="1"/>
    <col min="2" max="2" width="24" customWidth="1"/>
    <col min="3" max="3" width="35" customWidth="1"/>
    <col min="4" max="4" width="20" customWidth="1"/>
    <col min="5" max="5" width="30" customWidth="1"/>
  </cols>
  <sheetData>
    <row r="1" spans="1:5" ht="32.1" customHeight="1">
      <c r="A1" s="7" t="s">
        <v>41</v>
      </c>
      <c r="B1" s="7"/>
      <c r="C1" s="7"/>
      <c r="D1" s="7"/>
      <c r="E1" s="7"/>
    </row>
    <row r="2" spans="1:5" ht="18">
      <c r="A2" s="1"/>
      <c r="B2" s="1"/>
      <c r="C2" s="1"/>
      <c r="D2" s="1"/>
      <c r="E2" s="1"/>
    </row>
    <row r="3" spans="1:5" ht="30" customHeight="1">
      <c r="A3" s="4" t="s">
        <v>42</v>
      </c>
      <c r="B3" s="4" t="s">
        <v>43</v>
      </c>
      <c r="C3" s="4" t="s">
        <v>44</v>
      </c>
      <c r="D3" s="4" t="s">
        <v>45</v>
      </c>
      <c r="E3" s="4" t="s">
        <v>46</v>
      </c>
    </row>
    <row r="4" spans="1:5" ht="54" customHeight="1">
      <c r="A4" s="5" t="s">
        <v>47</v>
      </c>
      <c r="B4" s="5" t="s">
        <v>48</v>
      </c>
      <c r="C4" s="5" t="s">
        <v>18</v>
      </c>
      <c r="D4" s="5" t="s">
        <v>49</v>
      </c>
      <c r="E4" s="5" t="s">
        <v>50</v>
      </c>
    </row>
    <row r="5" spans="1:5" ht="54" customHeight="1">
      <c r="A5" s="5" t="s">
        <v>51</v>
      </c>
      <c r="B5" s="5" t="s">
        <v>52</v>
      </c>
      <c r="C5" s="5" t="s">
        <v>53</v>
      </c>
      <c r="D5" s="5" t="s">
        <v>54</v>
      </c>
      <c r="E5" s="5" t="s">
        <v>55</v>
      </c>
    </row>
    <row r="6" spans="1:5" ht="54" customHeight="1">
      <c r="A6" s="5" t="s">
        <v>56</v>
      </c>
      <c r="B6" s="5" t="s">
        <v>57</v>
      </c>
      <c r="C6" s="5" t="s">
        <v>58</v>
      </c>
      <c r="D6" s="5" t="s">
        <v>59</v>
      </c>
      <c r="E6" s="5" t="s">
        <v>60</v>
      </c>
    </row>
    <row r="7" spans="1:5" ht="54" customHeight="1">
      <c r="A7" s="5" t="s">
        <v>61</v>
      </c>
      <c r="B7" s="5" t="s">
        <v>62</v>
      </c>
      <c r="C7" s="5" t="s">
        <v>63</v>
      </c>
      <c r="D7" s="5" t="s">
        <v>64</v>
      </c>
      <c r="E7" s="5" t="s">
        <v>65</v>
      </c>
    </row>
    <row r="8" spans="1:5" ht="54" customHeight="1">
      <c r="A8" s="5" t="s">
        <v>66</v>
      </c>
      <c r="B8" s="5" t="s">
        <v>67</v>
      </c>
      <c r="C8" s="5" t="s">
        <v>68</v>
      </c>
      <c r="D8" s="5" t="s">
        <v>69</v>
      </c>
      <c r="E8" s="5" t="s">
        <v>70</v>
      </c>
    </row>
    <row r="9" spans="1:5" ht="18">
      <c r="A9" s="1"/>
      <c r="B9" s="1"/>
      <c r="C9" s="1"/>
      <c r="D9" s="1"/>
      <c r="E9" s="1"/>
    </row>
    <row r="10" spans="1:5" ht="33.950000000000003" customHeight="1">
      <c r="A10" s="9" t="s">
        <v>71</v>
      </c>
      <c r="B10" s="9"/>
      <c r="C10" s="9"/>
      <c r="D10" s="9"/>
      <c r="E10" s="9"/>
    </row>
  </sheetData>
  <mergeCells count="2">
    <mergeCell ref="A1:E1"/>
    <mergeCell ref="A10:E10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개선대책 작성표</vt:lpstr>
      <vt:lpstr>작성 안내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터보윈</cp:lastModifiedBy>
  <dcterms:modified xsi:type="dcterms:W3CDTF">2026-09-18T00:33:12Z</dcterms:modified>
</cp:coreProperties>
</file>